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E99" i="22" l="1"/>
  <c r="E75" i="22"/>
  <c r="E52" i="22"/>
  <c r="E30" i="22"/>
  <c r="E9" i="22"/>
  <c r="H99" i="22"/>
  <c r="I99" i="22"/>
  <c r="J99" i="22"/>
  <c r="G99" i="22"/>
  <c r="H75" i="22"/>
  <c r="I75" i="22"/>
  <c r="J75" i="22"/>
  <c r="G75" i="22"/>
  <c r="H52" i="22"/>
  <c r="I52" i="22"/>
  <c r="J52" i="22"/>
  <c r="G52" i="22"/>
  <c r="H30" i="22"/>
  <c r="I30" i="22"/>
  <c r="J30" i="22"/>
  <c r="G30" i="22"/>
  <c r="H9" i="22"/>
  <c r="I9" i="22"/>
  <c r="J9" i="22"/>
  <c r="G9" i="22"/>
  <c r="F99" i="22"/>
  <c r="F75" i="22"/>
  <c r="F52" i="22"/>
  <c r="F30" i="22"/>
  <c r="F9" i="22"/>
</calcChain>
</file>

<file path=xl/sharedStrings.xml><?xml version="1.0" encoding="utf-8"?>
<sst xmlns="http://schemas.openxmlformats.org/spreadsheetml/2006/main" count="176" uniqueCount="56">
  <si>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</si>
  <si>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</si>
  <si>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</si>
  <si>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</si>
  <si>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</si>
  <si>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</si>
  <si>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</si>
  <si>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</si>
  <si>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</si>
  <si>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</si>
  <si>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</si>
  <si>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</si>
  <si>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</si>
  <si>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</si>
  <si>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</si>
  <si>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</si>
  <si>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</si>
  <si>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</si>
  <si>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</si>
  <si>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</si>
  <si>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</si>
  <si>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</si>
  <si>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</si>
  <si>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</si>
  <si>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</si>
  <si>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</si>
  <si>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</si>
  <si>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</si>
  <si>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</si>
  <si>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</si>
  <si>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</si>
  <si>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</si>
  <si>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Плов из мяса птицы</t>
  </si>
  <si>
    <t>Сб.2015 г. № 291</t>
  </si>
  <si>
    <t>Сб.2015 г. № 389</t>
  </si>
  <si>
    <t>Чай с лимоном</t>
  </si>
  <si>
    <t>Салат из белокочанной капусты с морковью</t>
  </si>
  <si>
    <t>Сб.2015 г. № 45</t>
  </si>
  <si>
    <t>Сб.2016 г. № 29</t>
  </si>
  <si>
    <t>50/150</t>
  </si>
  <si>
    <t>Компот из смеси с/ф</t>
  </si>
  <si>
    <t>Сб.2015 г. № 377</t>
  </si>
  <si>
    <t>Макаронные изделия отварные с сосисками</t>
  </si>
  <si>
    <t>Каша гречневая рассыпчатая с тефтелями</t>
  </si>
  <si>
    <t>150/110</t>
  </si>
  <si>
    <t>Рис отварной с гуляшом (грудка)</t>
  </si>
  <si>
    <t>150/100</t>
  </si>
  <si>
    <t>Сб.2015 г. № 304, 260</t>
  </si>
  <si>
    <t>Сб.2015 г. № 202, 243</t>
  </si>
  <si>
    <t>Сб.2015 г. № 171, 278</t>
  </si>
  <si>
    <t>Сб.2015 г. № 312, 229</t>
  </si>
  <si>
    <t>150/90</t>
  </si>
  <si>
    <t>Салат из отварной свеклы с маслом растительным</t>
  </si>
  <si>
    <t>Молоко питьевое (200 мл)</t>
  </si>
  <si>
    <t xml:space="preserve">Сок фруктовый </t>
  </si>
  <si>
    <t>Пюре картофельное с рыбой тушеной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</si>
</sst>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4" borderId="18" xfId="0" applyFont="1" applyFill="1" applyBorder="1"/>
    <xf numFmtId="0" fontId="4" fillId="0" borderId="1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7" fillId="0" borderId="19" xfId="0" applyNumberFormat="1" applyFont="1" applyFill="1" applyBorder="1" applyAlignment="1">
      <alignment horizontal="center"/>
    </xf>
    <xf numFmtId="0" fontId="8" fillId="0" borderId="11" xfId="0" applyFont="1" applyFill="1" applyBorder="1"/>
    <xf numFmtId="2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/>
    <xf numFmtId="0" fontId="4" fillId="0" borderId="20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4" fillId="2" borderId="18" xfId="0" applyFont="1" applyFill="1" applyBorder="1"/>
    <xf numFmtId="2" fontId="4" fillId="2" borderId="6" xfId="0" applyNumberFormat="1" applyFont="1" applyFill="1" applyBorder="1" applyAlignment="1">
      <alignment horizontal="center"/>
    </xf>
    <xf numFmtId="0" fontId="4" fillId="0" borderId="15" xfId="0" applyFont="1" applyBorder="1"/>
    <xf numFmtId="0" fontId="1" fillId="0" borderId="23" xfId="0" applyFont="1" applyFill="1" applyBorder="1" applyAlignment="1">
      <alignment horizontal="left" vertical="top" wrapText="1"/>
    </xf>
    <xf numFmtId="2" fontId="8" fillId="0" borderId="13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top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11"/>
  <sheetViews>
    <sheetView tabSelected="1" topLeftCell="B3" workbookViewId="0">
      <selection activeCell="O113" sqref="O113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70"/>
      <c r="C1" s="71"/>
      <c r="D1" s="72"/>
      <c r="E1" s="2" t="s">
        <v>1</v>
      </c>
      <c r="F1" s="3"/>
      <c r="G1" s="61"/>
      <c r="H1" s="2"/>
      <c r="I1" s="2" t="s">
        <v>2</v>
      </c>
      <c r="J1" s="86">
        <v>45278</v>
      </c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x14ac:dyDescent="0.25">
      <c r="A4" s="7" t="s">
        <v>13</v>
      </c>
      <c r="B4" s="8" t="s">
        <v>14</v>
      </c>
      <c r="C4" s="30" t="s">
        <v>48</v>
      </c>
      <c r="D4" s="43" t="s">
        <v>42</v>
      </c>
      <c r="E4" s="46" t="s">
        <v>51</v>
      </c>
      <c r="F4" s="47">
        <v>60.04</v>
      </c>
      <c r="G4" s="81">
        <v>305.81</v>
      </c>
      <c r="H4" s="81">
        <v>14.15</v>
      </c>
      <c r="I4" s="81">
        <v>14.19</v>
      </c>
      <c r="J4" s="81">
        <v>39.93</v>
      </c>
      <c r="K4" s="85"/>
    </row>
    <row r="5" spans="1:11" ht="30" x14ac:dyDescent="0.25">
      <c r="A5" s="12"/>
      <c r="B5" s="13" t="s">
        <v>15</v>
      </c>
      <c r="C5" s="40" t="s">
        <v>41</v>
      </c>
      <c r="D5" s="35" t="s">
        <v>35</v>
      </c>
      <c r="E5" s="34">
        <v>200</v>
      </c>
      <c r="F5" s="57">
        <v>3.74</v>
      </c>
      <c r="G5" s="31">
        <v>41.6</v>
      </c>
      <c r="H5" s="31">
        <v>0.53</v>
      </c>
      <c r="I5" s="31">
        <v>0</v>
      </c>
      <c r="J5" s="31">
        <v>9.8699999999999992</v>
      </c>
    </row>
    <row r="6" spans="1:11" x14ac:dyDescent="0.25">
      <c r="A6" s="12"/>
      <c r="B6" s="13" t="s">
        <v>16</v>
      </c>
      <c r="C6" s="30"/>
      <c r="D6" s="36" t="s">
        <v>28</v>
      </c>
      <c r="E6" s="37">
        <v>30</v>
      </c>
      <c r="F6" s="48">
        <v>2.34</v>
      </c>
      <c r="G6" s="32">
        <v>70.14</v>
      </c>
      <c r="H6" s="32">
        <v>2.37</v>
      </c>
      <c r="I6" s="32">
        <v>0.3</v>
      </c>
      <c r="J6" s="32">
        <v>14.49</v>
      </c>
    </row>
    <row r="7" spans="1:11" ht="30" x14ac:dyDescent="0.25">
      <c r="A7" s="12"/>
      <c r="B7" s="63" t="s">
        <v>20</v>
      </c>
      <c r="C7" s="40" t="s">
        <v>37</v>
      </c>
      <c r="D7" s="45" t="s">
        <v>36</v>
      </c>
      <c r="E7" s="44">
        <v>60</v>
      </c>
      <c r="F7" s="44">
        <v>4.38</v>
      </c>
      <c r="G7" s="82">
        <v>56.47</v>
      </c>
      <c r="H7" s="82">
        <v>0.8</v>
      </c>
      <c r="I7" s="82">
        <v>3.65</v>
      </c>
      <c r="J7" s="82">
        <v>5.1100000000000003</v>
      </c>
    </row>
    <row r="8" spans="1:11" ht="15.75" thickBot="1" x14ac:dyDescent="0.3">
      <c r="A8" s="16"/>
      <c r="B8" s="64"/>
      <c r="C8" s="64"/>
      <c r="D8" s="36" t="s">
        <v>53</v>
      </c>
      <c r="E8" s="37">
        <v>200</v>
      </c>
      <c r="F8" s="6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1" x14ac:dyDescent="0.25">
      <c r="A9" s="7" t="s">
        <v>17</v>
      </c>
      <c r="B9" s="20" t="s">
        <v>18</v>
      </c>
      <c r="C9" s="9"/>
      <c r="D9" s="10"/>
      <c r="E9" s="79">
        <f>150+90+207+30+60+200</f>
        <v>737</v>
      </c>
      <c r="F9" s="73">
        <f>SUM(F4:F8)</f>
        <v>97</v>
      </c>
      <c r="G9" s="78">
        <f>SUM(G4:G8)</f>
        <v>477.02</v>
      </c>
      <c r="H9" s="78">
        <f>SUM(H4:H8)</f>
        <v>21.05</v>
      </c>
      <c r="I9" s="78">
        <f>SUM(I4:I8)</f>
        <v>22.84</v>
      </c>
      <c r="J9" s="78">
        <f>SUM(J4:J8)</f>
        <v>129.39999999999998</v>
      </c>
    </row>
    <row r="10" spans="1:11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1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1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1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1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1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1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0</v>
      </c>
      <c r="B23" s="70"/>
      <c r="C23" s="71"/>
      <c r="D23" s="72"/>
      <c r="E23" s="2" t="s">
        <v>1</v>
      </c>
      <c r="F23" s="3"/>
      <c r="G23" s="61"/>
      <c r="H23" s="2"/>
      <c r="I23" s="2" t="s">
        <v>2</v>
      </c>
      <c r="J23" s="86">
        <v>45279</v>
      </c>
    </row>
    <row r="24" spans="1:10" ht="15.75" thickBo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 thickBot="1" x14ac:dyDescent="0.3">
      <c r="A25" s="4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5" t="s">
        <v>8</v>
      </c>
      <c r="G25" s="5" t="s">
        <v>9</v>
      </c>
      <c r="H25" s="5" t="s">
        <v>10</v>
      </c>
      <c r="I25" s="5" t="s">
        <v>11</v>
      </c>
      <c r="J25" s="6" t="s">
        <v>12</v>
      </c>
    </row>
    <row r="26" spans="1:10" ht="30" x14ac:dyDescent="0.25">
      <c r="A26" s="7" t="s">
        <v>13</v>
      </c>
      <c r="B26" s="8" t="s">
        <v>14</v>
      </c>
      <c r="C26" s="49" t="s">
        <v>49</v>
      </c>
      <c r="D26" s="45" t="s">
        <v>43</v>
      </c>
      <c r="E26" s="44" t="s">
        <v>44</v>
      </c>
      <c r="F26" s="54">
        <v>59.38</v>
      </c>
      <c r="G26" s="81">
        <v>493.75</v>
      </c>
      <c r="H26" s="81">
        <v>16.93</v>
      </c>
      <c r="I26" s="81">
        <v>15.72</v>
      </c>
      <c r="J26" s="81">
        <v>48.87</v>
      </c>
    </row>
    <row r="27" spans="1:10" ht="30" x14ac:dyDescent="0.25">
      <c r="A27" s="12"/>
      <c r="B27" s="13" t="s">
        <v>15</v>
      </c>
      <c r="C27" s="49" t="s">
        <v>31</v>
      </c>
      <c r="D27" s="45" t="s">
        <v>30</v>
      </c>
      <c r="E27" s="44">
        <v>200</v>
      </c>
      <c r="F27" s="54">
        <v>8</v>
      </c>
      <c r="G27" s="45">
        <v>196.38</v>
      </c>
      <c r="H27" s="45">
        <v>1.1599999999999999</v>
      </c>
      <c r="I27" s="82">
        <v>0.3</v>
      </c>
      <c r="J27" s="45">
        <v>47.26</v>
      </c>
    </row>
    <row r="28" spans="1:10" x14ac:dyDescent="0.25">
      <c r="A28" s="12"/>
      <c r="B28" s="13" t="s">
        <v>16</v>
      </c>
      <c r="C28" s="49"/>
      <c r="D28" s="50" t="s">
        <v>28</v>
      </c>
      <c r="E28" s="51">
        <v>40</v>
      </c>
      <c r="F28" s="55">
        <v>3.12</v>
      </c>
      <c r="G28" s="52">
        <v>93.52</v>
      </c>
      <c r="H28" s="52">
        <v>3.16</v>
      </c>
      <c r="I28" s="52">
        <v>0.4</v>
      </c>
      <c r="J28" s="52">
        <v>19.32</v>
      </c>
    </row>
    <row r="29" spans="1:10" ht="15.75" thickBot="1" x14ac:dyDescent="0.3">
      <c r="A29" s="12"/>
      <c r="B29" s="74"/>
      <c r="C29" s="75"/>
      <c r="D29" s="36" t="s">
        <v>53</v>
      </c>
      <c r="E29" s="37">
        <v>200</v>
      </c>
      <c r="F29" s="65">
        <v>26.5</v>
      </c>
      <c r="G29" s="32">
        <v>3</v>
      </c>
      <c r="H29" s="32">
        <v>3.2</v>
      </c>
      <c r="I29" s="32">
        <v>4.7</v>
      </c>
      <c r="J29" s="32">
        <v>60</v>
      </c>
    </row>
    <row r="30" spans="1:10" ht="15.75" thickBot="1" x14ac:dyDescent="0.3">
      <c r="A30" s="16"/>
      <c r="B30" s="64"/>
      <c r="C30" s="66"/>
      <c r="D30" s="53"/>
      <c r="E30" s="51">
        <f>150+110+200+40+200</f>
        <v>700</v>
      </c>
      <c r="F30" s="76">
        <f>SUM(F26:F29)</f>
        <v>97</v>
      </c>
      <c r="G30" s="52">
        <f>SUM(G26:G29)</f>
        <v>786.65</v>
      </c>
      <c r="H30" s="52">
        <f>SUM(H26:H29)</f>
        <v>24.45</v>
      </c>
      <c r="I30" s="52">
        <f>SUM(I26:I29)</f>
        <v>21.119999999999997</v>
      </c>
      <c r="J30" s="52">
        <f>SUM(J26:J29)</f>
        <v>175.45</v>
      </c>
    </row>
    <row r="31" spans="1:10" x14ac:dyDescent="0.25">
      <c r="A31" s="7" t="s">
        <v>17</v>
      </c>
      <c r="B31" s="20" t="s">
        <v>18</v>
      </c>
      <c r="C31" s="9"/>
      <c r="D31" s="10"/>
      <c r="E31" s="9"/>
      <c r="F31" s="9"/>
      <c r="G31" s="9"/>
      <c r="H31" s="9"/>
      <c r="I31" s="9"/>
      <c r="J31" s="11"/>
    </row>
    <row r="32" spans="1:10" x14ac:dyDescent="0.25">
      <c r="A32" s="12"/>
      <c r="B32" s="3"/>
      <c r="C32" s="3"/>
      <c r="D32" s="14"/>
      <c r="E32" s="3"/>
      <c r="F32" s="3"/>
      <c r="G32" s="3"/>
      <c r="H32" s="3"/>
      <c r="I32" s="3"/>
      <c r="J32" s="15"/>
    </row>
    <row r="33" spans="1:10" ht="15.75" thickBot="1" x14ac:dyDescent="0.3">
      <c r="A33" s="16"/>
      <c r="B33" s="17"/>
      <c r="C33" s="17"/>
      <c r="D33" s="18"/>
      <c r="E33" s="17"/>
      <c r="F33" s="17"/>
      <c r="G33" s="17"/>
      <c r="H33" s="17"/>
      <c r="I33" s="17"/>
      <c r="J33" s="19"/>
    </row>
    <row r="34" spans="1:10" x14ac:dyDescent="0.25">
      <c r="A34" s="12" t="s">
        <v>19</v>
      </c>
      <c r="B34" s="21" t="s">
        <v>20</v>
      </c>
      <c r="C34" s="22"/>
      <c r="D34" s="23"/>
      <c r="E34" s="22"/>
      <c r="F34" s="22"/>
      <c r="G34" s="22"/>
      <c r="H34" s="22"/>
      <c r="I34" s="22"/>
      <c r="J34" s="24"/>
    </row>
    <row r="35" spans="1:10" x14ac:dyDescent="0.25">
      <c r="A35" s="12"/>
      <c r="B35" s="13" t="s">
        <v>21</v>
      </c>
      <c r="C35" s="3"/>
      <c r="D35" s="14"/>
      <c r="E35" s="3"/>
      <c r="F35" s="3"/>
      <c r="G35" s="3"/>
      <c r="H35" s="3"/>
      <c r="I35" s="3"/>
      <c r="J35" s="15"/>
    </row>
    <row r="36" spans="1:10" x14ac:dyDescent="0.25">
      <c r="A36" s="12"/>
      <c r="B36" s="13" t="s">
        <v>22</v>
      </c>
      <c r="C36" s="3"/>
      <c r="D36" s="14"/>
      <c r="E36" s="3"/>
      <c r="F36" s="28"/>
      <c r="G36" s="3"/>
      <c r="H36" s="3"/>
      <c r="I36" s="3"/>
      <c r="J36" s="15"/>
    </row>
    <row r="37" spans="1:10" x14ac:dyDescent="0.25">
      <c r="A37" s="12"/>
      <c r="B37" s="13" t="s">
        <v>23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24</v>
      </c>
      <c r="C38" s="3"/>
      <c r="D38" s="14"/>
      <c r="E38" s="3"/>
      <c r="F38" s="29"/>
      <c r="G38" s="3"/>
      <c r="H38" s="3"/>
      <c r="I38" s="3"/>
      <c r="J38" s="15"/>
    </row>
    <row r="39" spans="1:10" x14ac:dyDescent="0.25">
      <c r="A39" s="12"/>
      <c r="B39" s="13" t="s">
        <v>25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26</v>
      </c>
      <c r="C40" s="3"/>
      <c r="D40" s="14"/>
      <c r="E40" s="3"/>
      <c r="F40" s="3"/>
      <c r="G40" s="3"/>
      <c r="H40" s="3"/>
      <c r="I40" s="3"/>
      <c r="J40" s="15"/>
    </row>
    <row r="41" spans="1:10" x14ac:dyDescent="0.25">
      <c r="A41" s="12"/>
      <c r="B41" s="25"/>
      <c r="C41" s="25"/>
      <c r="D41" s="26"/>
      <c r="E41" s="25"/>
      <c r="F41" s="25"/>
      <c r="G41" s="25"/>
      <c r="H41" s="25"/>
      <c r="I41" s="25"/>
      <c r="J41" s="27"/>
    </row>
    <row r="42" spans="1:10" ht="15.75" thickBot="1" x14ac:dyDescent="0.3">
      <c r="A42" s="16"/>
      <c r="B42" s="17"/>
      <c r="C42" s="17"/>
      <c r="D42" s="18"/>
      <c r="E42" s="17"/>
      <c r="F42" s="17"/>
      <c r="G42" s="17"/>
      <c r="H42" s="17"/>
      <c r="I42" s="17"/>
      <c r="J42" s="19"/>
    </row>
    <row r="45" spans="1:10" x14ac:dyDescent="0.25">
      <c r="A45" s="2" t="s">
        <v>0</v>
      </c>
      <c r="B45" s="70"/>
      <c r="C45" s="71"/>
      <c r="D45" s="72"/>
      <c r="E45" s="2" t="s">
        <v>1</v>
      </c>
      <c r="F45" s="3"/>
      <c r="G45" s="61"/>
      <c r="H45" s="2"/>
      <c r="I45" s="2" t="s">
        <v>2</v>
      </c>
      <c r="J45" s="86">
        <v>45280</v>
      </c>
    </row>
    <row r="46" spans="1:10" ht="15.75" thickBo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.75" thickBot="1" x14ac:dyDescent="0.3">
      <c r="A47" s="4" t="s">
        <v>3</v>
      </c>
      <c r="B47" s="5" t="s">
        <v>4</v>
      </c>
      <c r="C47" s="5" t="s">
        <v>5</v>
      </c>
      <c r="D47" s="5" t="s">
        <v>6</v>
      </c>
      <c r="E47" s="5" t="s">
        <v>7</v>
      </c>
      <c r="F47" s="5" t="s">
        <v>8</v>
      </c>
      <c r="G47" s="5" t="s">
        <v>9</v>
      </c>
      <c r="H47" s="5" t="s">
        <v>10</v>
      </c>
      <c r="I47" s="5" t="s">
        <v>11</v>
      </c>
      <c r="J47" s="6" t="s">
        <v>12</v>
      </c>
    </row>
    <row r="48" spans="1:10" ht="30" x14ac:dyDescent="0.25">
      <c r="A48" s="7" t="s">
        <v>13</v>
      </c>
      <c r="B48" s="8" t="s">
        <v>14</v>
      </c>
      <c r="C48" s="40" t="s">
        <v>47</v>
      </c>
      <c r="D48" s="35" t="s">
        <v>45</v>
      </c>
      <c r="E48" s="34" t="s">
        <v>46</v>
      </c>
      <c r="F48" s="56">
        <v>46.2</v>
      </c>
      <c r="G48" s="31">
        <v>416.16</v>
      </c>
      <c r="H48" s="31">
        <v>13.89</v>
      </c>
      <c r="I48" s="31">
        <v>16.88</v>
      </c>
      <c r="J48" s="31">
        <v>52.18</v>
      </c>
    </row>
    <row r="49" spans="1:10" ht="30" x14ac:dyDescent="0.25">
      <c r="A49" s="12"/>
      <c r="B49" s="13" t="s">
        <v>15</v>
      </c>
      <c r="C49" s="40" t="s">
        <v>34</v>
      </c>
      <c r="D49" s="35" t="s">
        <v>54</v>
      </c>
      <c r="E49" s="34">
        <v>200</v>
      </c>
      <c r="F49" s="56">
        <v>20.399999999999999</v>
      </c>
      <c r="G49" s="83">
        <v>86.6</v>
      </c>
      <c r="H49" s="83">
        <v>1</v>
      </c>
      <c r="I49" s="83">
        <v>0.2</v>
      </c>
      <c r="J49" s="83">
        <v>20.2</v>
      </c>
    </row>
    <row r="50" spans="1:10" x14ac:dyDescent="0.25">
      <c r="A50" s="12"/>
      <c r="B50" s="13" t="s">
        <v>16</v>
      </c>
      <c r="C50" s="40"/>
      <c r="D50" s="35" t="s">
        <v>28</v>
      </c>
      <c r="E50" s="34">
        <v>50</v>
      </c>
      <c r="F50" s="34">
        <v>3.9</v>
      </c>
      <c r="G50" s="31">
        <v>116.9</v>
      </c>
      <c r="H50" s="31">
        <v>3.95</v>
      </c>
      <c r="I50" s="31">
        <v>0.5</v>
      </c>
      <c r="J50" s="31">
        <v>24.15</v>
      </c>
    </row>
    <row r="51" spans="1:10" ht="15.75" thickBot="1" x14ac:dyDescent="0.3">
      <c r="A51" s="12"/>
      <c r="B51" s="62"/>
      <c r="C51" s="40"/>
      <c r="D51" s="36" t="s">
        <v>53</v>
      </c>
      <c r="E51" s="37">
        <v>200</v>
      </c>
      <c r="F51" s="65">
        <v>26.5</v>
      </c>
      <c r="G51" s="32">
        <v>3</v>
      </c>
      <c r="H51" s="32">
        <v>3.2</v>
      </c>
      <c r="I51" s="32">
        <v>4.7</v>
      </c>
      <c r="J51" s="32">
        <v>60</v>
      </c>
    </row>
    <row r="52" spans="1:10" x14ac:dyDescent="0.25">
      <c r="A52" s="12"/>
      <c r="B52" s="63"/>
      <c r="C52" s="40"/>
      <c r="D52" s="35"/>
      <c r="E52" s="34">
        <f>150+100+200+50+200</f>
        <v>700</v>
      </c>
      <c r="F52" s="59">
        <f>SUM(F48:F51)</f>
        <v>97</v>
      </c>
      <c r="G52" s="31">
        <f>SUM(G48:G51)</f>
        <v>622.66</v>
      </c>
      <c r="H52" s="31">
        <f>SUM(H48:H51)</f>
        <v>22.04</v>
      </c>
      <c r="I52" s="31">
        <f>SUM(I48:I51)</f>
        <v>22.279999999999998</v>
      </c>
      <c r="J52" s="31">
        <f>SUM(J48:J51)</f>
        <v>156.53</v>
      </c>
    </row>
    <row r="53" spans="1:10" ht="15.75" thickBot="1" x14ac:dyDescent="0.3">
      <c r="A53" s="16"/>
      <c r="B53" s="64"/>
      <c r="C53" s="68"/>
      <c r="D53" s="35"/>
      <c r="E53" s="34"/>
      <c r="F53" s="67"/>
      <c r="G53" s="31"/>
      <c r="H53" s="31"/>
      <c r="I53" s="31"/>
      <c r="J53" s="31"/>
    </row>
    <row r="54" spans="1:10" x14ac:dyDescent="0.25">
      <c r="A54" s="7" t="s">
        <v>17</v>
      </c>
      <c r="B54" s="20" t="s">
        <v>18</v>
      </c>
      <c r="C54" s="9"/>
      <c r="D54" s="10"/>
      <c r="E54" s="9"/>
      <c r="F54" s="9"/>
      <c r="G54" s="9"/>
      <c r="H54" s="9"/>
      <c r="I54" s="9"/>
      <c r="J54" s="11"/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70"/>
      <c r="C68" s="71"/>
      <c r="D68" s="72"/>
      <c r="E68" s="2" t="s">
        <v>1</v>
      </c>
      <c r="F68" s="3"/>
      <c r="G68" s="61"/>
      <c r="H68" s="2"/>
      <c r="I68" s="2" t="s">
        <v>2</v>
      </c>
      <c r="J68" s="86">
        <v>45281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" x14ac:dyDescent="0.25">
      <c r="A71" s="7" t="s">
        <v>13</v>
      </c>
      <c r="B71" s="8" t="s">
        <v>14</v>
      </c>
      <c r="C71" s="40" t="s">
        <v>50</v>
      </c>
      <c r="D71" s="35" t="s">
        <v>55</v>
      </c>
      <c r="E71" s="34" t="s">
        <v>46</v>
      </c>
      <c r="F71" s="58">
        <v>64.33</v>
      </c>
      <c r="G71" s="31">
        <v>304.10000000000002</v>
      </c>
      <c r="H71" s="84">
        <v>18.239999999999998</v>
      </c>
      <c r="I71" s="84">
        <v>20.34</v>
      </c>
      <c r="J71" s="31">
        <v>35.380000000000003</v>
      </c>
    </row>
    <row r="72" spans="1:10" ht="30" x14ac:dyDescent="0.25">
      <c r="A72" s="12"/>
      <c r="B72" s="13" t="s">
        <v>15</v>
      </c>
      <c r="C72" s="30" t="s">
        <v>29</v>
      </c>
      <c r="D72" s="33" t="s">
        <v>27</v>
      </c>
      <c r="E72" s="34">
        <v>200</v>
      </c>
      <c r="F72" s="48">
        <v>2.27</v>
      </c>
      <c r="G72" s="81">
        <v>60</v>
      </c>
      <c r="H72" s="81">
        <v>0.53</v>
      </c>
      <c r="I72" s="81">
        <v>0</v>
      </c>
      <c r="J72" s="81">
        <v>9.4700000000000006</v>
      </c>
    </row>
    <row r="73" spans="1:10" x14ac:dyDescent="0.25">
      <c r="A73" s="12"/>
      <c r="B73" s="13" t="s">
        <v>16</v>
      </c>
      <c r="C73" s="30"/>
      <c r="D73" s="39" t="s">
        <v>28</v>
      </c>
      <c r="E73" s="37">
        <v>50</v>
      </c>
      <c r="F73" s="48">
        <v>3.9</v>
      </c>
      <c r="G73" s="31">
        <v>116.9</v>
      </c>
      <c r="H73" s="31">
        <v>3.95</v>
      </c>
      <c r="I73" s="31">
        <v>0.5</v>
      </c>
      <c r="J73" s="31">
        <v>24.15</v>
      </c>
    </row>
    <row r="74" spans="1:10" ht="15.75" thickBot="1" x14ac:dyDescent="0.3">
      <c r="A74" s="12"/>
      <c r="B74" s="62"/>
      <c r="C74" s="38"/>
      <c r="D74" s="36" t="s">
        <v>53</v>
      </c>
      <c r="E74" s="37">
        <v>200</v>
      </c>
      <c r="F74" s="65">
        <v>26.5</v>
      </c>
      <c r="G74" s="32">
        <v>3</v>
      </c>
      <c r="H74" s="32">
        <v>3.2</v>
      </c>
      <c r="I74" s="32">
        <v>4.7</v>
      </c>
      <c r="J74" s="32">
        <v>60</v>
      </c>
    </row>
    <row r="75" spans="1:10" ht="15.75" thickBot="1" x14ac:dyDescent="0.3">
      <c r="A75" s="16"/>
      <c r="B75" s="64"/>
      <c r="C75" s="40"/>
      <c r="D75" s="35"/>
      <c r="E75" s="34">
        <f>150+100+200+50+200</f>
        <v>700</v>
      </c>
      <c r="F75" s="48">
        <f>SUM(F71:F74)</f>
        <v>97</v>
      </c>
      <c r="G75" s="31">
        <f>SUM(G71:G74)</f>
        <v>484</v>
      </c>
      <c r="H75" s="31">
        <f>SUM(H71:H74)</f>
        <v>25.919999999999998</v>
      </c>
      <c r="I75" s="31">
        <f>SUM(I71:I74)</f>
        <v>25.54</v>
      </c>
      <c r="J75" s="31">
        <f>SUM(J71:J74)</f>
        <v>129</v>
      </c>
    </row>
    <row r="76" spans="1:10" ht="15.75" thickBot="1" x14ac:dyDescent="0.3">
      <c r="A76" s="12"/>
      <c r="B76" s="69"/>
      <c r="C76" s="42"/>
      <c r="D76" s="36"/>
      <c r="E76" s="37"/>
      <c r="F76" s="59"/>
      <c r="G76" s="32"/>
      <c r="H76" s="32"/>
      <c r="I76" s="32"/>
      <c r="J76" s="32"/>
    </row>
    <row r="77" spans="1:10" x14ac:dyDescent="0.25">
      <c r="A77" s="7" t="s">
        <v>17</v>
      </c>
      <c r="B77" s="20" t="s">
        <v>18</v>
      </c>
      <c r="C77" s="9"/>
      <c r="D77" s="10"/>
      <c r="E77" s="9"/>
      <c r="F77" s="9"/>
      <c r="G77" s="9"/>
      <c r="H77" s="9"/>
      <c r="I77" s="9"/>
      <c r="J77" s="11"/>
    </row>
    <row r="78" spans="1:10" x14ac:dyDescent="0.25">
      <c r="A78" s="12"/>
      <c r="B78" s="3"/>
      <c r="C78" s="3"/>
      <c r="D78" s="14"/>
      <c r="E78" s="3"/>
      <c r="F78" s="3"/>
      <c r="G78" s="3"/>
      <c r="H78" s="3"/>
      <c r="I78" s="3"/>
      <c r="J78" s="15"/>
    </row>
    <row r="79" spans="1:10" ht="15.75" thickBot="1" x14ac:dyDescent="0.3">
      <c r="A79" s="16"/>
      <c r="B79" s="17"/>
      <c r="C79" s="17"/>
      <c r="D79" s="18"/>
      <c r="E79" s="17"/>
      <c r="F79" s="17"/>
      <c r="G79" s="17"/>
      <c r="H79" s="17"/>
      <c r="I79" s="17"/>
      <c r="J79" s="19"/>
    </row>
    <row r="80" spans="1:10" x14ac:dyDescent="0.25">
      <c r="A80" s="12" t="s">
        <v>19</v>
      </c>
      <c r="B80" s="21" t="s">
        <v>20</v>
      </c>
      <c r="C80" s="22"/>
      <c r="D80" s="23"/>
      <c r="E80" s="22"/>
      <c r="F80" s="22"/>
      <c r="G80" s="22"/>
      <c r="H80" s="22"/>
      <c r="I80" s="22"/>
      <c r="J80" s="24"/>
    </row>
    <row r="81" spans="1:10" x14ac:dyDescent="0.25">
      <c r="A81" s="12"/>
      <c r="B81" s="13" t="s">
        <v>21</v>
      </c>
      <c r="C81" s="3"/>
      <c r="D81" s="14"/>
      <c r="E81" s="3"/>
      <c r="F81" s="3"/>
      <c r="G81" s="3"/>
      <c r="H81" s="3"/>
      <c r="I81" s="3"/>
      <c r="J81" s="15"/>
    </row>
    <row r="82" spans="1:10" x14ac:dyDescent="0.25">
      <c r="A82" s="12"/>
      <c r="B82" s="13" t="s">
        <v>22</v>
      </c>
      <c r="C82" s="3"/>
      <c r="D82" s="14"/>
      <c r="E82" s="3"/>
      <c r="F82" s="28"/>
      <c r="G82" s="3"/>
      <c r="H82" s="3"/>
      <c r="I82" s="3"/>
      <c r="J82" s="15"/>
    </row>
    <row r="83" spans="1:10" x14ac:dyDescent="0.25">
      <c r="A83" s="12"/>
      <c r="B83" s="13" t="s">
        <v>23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24</v>
      </c>
      <c r="C84" s="3"/>
      <c r="D84" s="14"/>
      <c r="E84" s="3"/>
      <c r="F84" s="29"/>
      <c r="G84" s="3"/>
      <c r="H84" s="3"/>
      <c r="I84" s="3"/>
      <c r="J84" s="15"/>
    </row>
    <row r="85" spans="1:10" x14ac:dyDescent="0.25">
      <c r="A85" s="12"/>
      <c r="B85" s="13" t="s">
        <v>25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26</v>
      </c>
      <c r="C86" s="3"/>
      <c r="D86" s="14"/>
      <c r="E86" s="3"/>
      <c r="F86" s="3"/>
      <c r="G86" s="3"/>
      <c r="H86" s="3"/>
      <c r="I86" s="3"/>
      <c r="J86" s="15"/>
    </row>
    <row r="87" spans="1:10" x14ac:dyDescent="0.25">
      <c r="A87" s="12"/>
      <c r="B87" s="25"/>
      <c r="C87" s="25"/>
      <c r="D87" s="26"/>
      <c r="E87" s="25"/>
      <c r="F87" s="25"/>
      <c r="G87" s="25"/>
      <c r="H87" s="25"/>
      <c r="I87" s="25"/>
      <c r="J87" s="27"/>
    </row>
    <row r="88" spans="1:10" ht="15.75" thickBot="1" x14ac:dyDescent="0.3">
      <c r="A88" s="16"/>
      <c r="B88" s="17"/>
      <c r="C88" s="17"/>
      <c r="D88" s="18"/>
      <c r="E88" s="17"/>
      <c r="F88" s="17"/>
      <c r="G88" s="17"/>
      <c r="H88" s="17"/>
      <c r="I88" s="17"/>
      <c r="J88" s="19"/>
    </row>
    <row r="91" spans="1:10" x14ac:dyDescent="0.25">
      <c r="A91" s="2" t="s">
        <v>0</v>
      </c>
      <c r="B91" s="70"/>
      <c r="C91" s="71"/>
      <c r="D91" s="72"/>
      <c r="E91" s="2" t="s">
        <v>1</v>
      </c>
      <c r="F91" s="3"/>
      <c r="G91" s="61"/>
      <c r="H91" s="2"/>
      <c r="I91" s="2" t="s">
        <v>2</v>
      </c>
      <c r="J91" s="86">
        <v>45282</v>
      </c>
    </row>
    <row r="92" spans="1:10" ht="15.75" thickBo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 thickBot="1" x14ac:dyDescent="0.3">
      <c r="A93" s="4" t="s">
        <v>3</v>
      </c>
      <c r="B93" s="5" t="s">
        <v>4</v>
      </c>
      <c r="C93" s="5" t="s">
        <v>5</v>
      </c>
      <c r="D93" s="5" t="s">
        <v>6</v>
      </c>
      <c r="E93" s="5" t="s">
        <v>7</v>
      </c>
      <c r="F93" s="5" t="s">
        <v>8</v>
      </c>
      <c r="G93" s="5" t="s">
        <v>9</v>
      </c>
      <c r="H93" s="5" t="s">
        <v>10</v>
      </c>
      <c r="I93" s="5" t="s">
        <v>11</v>
      </c>
      <c r="J93" s="6" t="s">
        <v>12</v>
      </c>
    </row>
    <row r="94" spans="1:10" ht="30" x14ac:dyDescent="0.25">
      <c r="A94" s="7" t="s">
        <v>13</v>
      </c>
      <c r="B94" s="8" t="s">
        <v>14</v>
      </c>
      <c r="C94" s="40" t="s">
        <v>33</v>
      </c>
      <c r="D94" s="35" t="s">
        <v>32</v>
      </c>
      <c r="E94" s="34" t="s">
        <v>39</v>
      </c>
      <c r="F94" s="60">
        <v>54.03</v>
      </c>
      <c r="G94" s="31">
        <v>459.3</v>
      </c>
      <c r="H94" s="31">
        <v>21.98</v>
      </c>
      <c r="I94" s="31">
        <v>22.52</v>
      </c>
      <c r="J94" s="31">
        <v>34.69</v>
      </c>
    </row>
    <row r="95" spans="1:10" ht="30" x14ac:dyDescent="0.25">
      <c r="A95" s="12"/>
      <c r="B95" s="13" t="s">
        <v>15</v>
      </c>
      <c r="C95" s="40" t="s">
        <v>29</v>
      </c>
      <c r="D95" s="35" t="s">
        <v>40</v>
      </c>
      <c r="E95" s="34">
        <v>200</v>
      </c>
      <c r="F95" s="77">
        <v>8</v>
      </c>
      <c r="G95" s="45">
        <v>196.38</v>
      </c>
      <c r="H95" s="45">
        <v>1.1599999999999999</v>
      </c>
      <c r="I95" s="82">
        <v>0.3</v>
      </c>
      <c r="J95" s="45">
        <v>47.26</v>
      </c>
    </row>
    <row r="96" spans="1:10" x14ac:dyDescent="0.25">
      <c r="A96" s="12"/>
      <c r="B96" s="13" t="s">
        <v>16</v>
      </c>
      <c r="C96" s="41"/>
      <c r="D96" s="35" t="s">
        <v>28</v>
      </c>
      <c r="E96" s="34">
        <v>40</v>
      </c>
      <c r="F96" s="34">
        <v>3.12</v>
      </c>
      <c r="G96" s="52">
        <v>93.52</v>
      </c>
      <c r="H96" s="52">
        <v>3.16</v>
      </c>
      <c r="I96" s="52">
        <v>0.4</v>
      </c>
      <c r="J96" s="52">
        <v>19.32</v>
      </c>
    </row>
    <row r="97" spans="1:10" ht="30" x14ac:dyDescent="0.25">
      <c r="A97" s="12"/>
      <c r="B97" s="62" t="s">
        <v>20</v>
      </c>
      <c r="C97" s="40" t="s">
        <v>38</v>
      </c>
      <c r="D97" s="35" t="s">
        <v>52</v>
      </c>
      <c r="E97" s="34">
        <v>60</v>
      </c>
      <c r="F97" s="80">
        <v>5.35</v>
      </c>
      <c r="G97" s="83">
        <v>92.05</v>
      </c>
      <c r="H97" s="83">
        <v>1.0900000000000001</v>
      </c>
      <c r="I97" s="83">
        <v>3.63</v>
      </c>
      <c r="J97" s="83">
        <v>13.77</v>
      </c>
    </row>
    <row r="98" spans="1:10" ht="15.75" thickBot="1" x14ac:dyDescent="0.3">
      <c r="A98" s="12"/>
      <c r="B98" s="63"/>
      <c r="C98" s="41"/>
      <c r="D98" s="36" t="s">
        <v>53</v>
      </c>
      <c r="E98" s="37">
        <v>200</v>
      </c>
      <c r="F98" s="65">
        <v>26.5</v>
      </c>
      <c r="G98" s="32">
        <v>3</v>
      </c>
      <c r="H98" s="32">
        <v>3.2</v>
      </c>
      <c r="I98" s="32">
        <v>4.7</v>
      </c>
      <c r="J98" s="32">
        <v>60</v>
      </c>
    </row>
    <row r="99" spans="1:10" ht="15.75" thickBot="1" x14ac:dyDescent="0.3">
      <c r="A99" s="16"/>
      <c r="B99" s="64"/>
      <c r="C99" s="40"/>
      <c r="D99" s="35"/>
      <c r="E99" s="34">
        <f>50+150+200+40+60+200</f>
        <v>700</v>
      </c>
      <c r="F99" s="65">
        <f>SUM(F94:F98)</f>
        <v>97</v>
      </c>
      <c r="G99" s="31">
        <f>SUM(G94:G98)</f>
        <v>844.25</v>
      </c>
      <c r="H99" s="31">
        <f>SUM(H94:H98)</f>
        <v>30.59</v>
      </c>
      <c r="I99" s="31">
        <f>SUM(I94:I98)</f>
        <v>31.549999999999997</v>
      </c>
      <c r="J99" s="31">
        <f>SUM(J94:J98)</f>
        <v>175.03999999999996</v>
      </c>
    </row>
    <row r="100" spans="1:10" x14ac:dyDescent="0.25">
      <c r="A100" s="7" t="s">
        <v>17</v>
      </c>
      <c r="B100" s="20" t="s">
        <v>18</v>
      </c>
      <c r="C100" s="9"/>
      <c r="D100" s="10"/>
      <c r="E100" s="9"/>
      <c r="F100" s="9"/>
      <c r="G100" s="9"/>
      <c r="H100" s="9"/>
      <c r="I100" s="9"/>
      <c r="J100" s="11"/>
    </row>
    <row r="101" spans="1:10" x14ac:dyDescent="0.25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 x14ac:dyDescent="0.3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 x14ac:dyDescent="0.25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 x14ac:dyDescent="0.25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 x14ac:dyDescent="0.25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 x14ac:dyDescent="0.25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 x14ac:dyDescent="0.25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 x14ac:dyDescent="0.25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 x14ac:dyDescent="0.3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2023-12-17T14:05:57Z</dcterms:modified>
</cp:coreProperties>
</file>